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380" windowHeight="8190"/>
  </bookViews>
  <sheets>
    <sheet name="Zał_ nr 5 wydatki strukt_ R _2_" sheetId="1" r:id="rId1"/>
  </sheets>
  <definedNames>
    <definedName name="Excel_BuiltIn_Print_Area_1_1">'Zał_ nr 5 wydatki strukt_ R _2_'!$B$1:$R$43</definedName>
    <definedName name="_xlnm.Print_Area" localSheetId="0">'Zał_ nr 5 wydatki strukt_ R _2_'!$A$1:$AL$43</definedName>
    <definedName name="_xlnm.Print_Titles" localSheetId="0">'Zał_ nr 5 wydatki strukt_ R _2_'!$B:$E,'Zał_ nr 5 wydatki strukt_ R _2_'!$1:$11</definedName>
  </definedNames>
  <calcPr calcId="125725" fullCalcOnLoad="1"/>
</workbook>
</file>

<file path=xl/calcChain.xml><?xml version="1.0" encoding="utf-8"?>
<calcChain xmlns="http://schemas.openxmlformats.org/spreadsheetml/2006/main">
  <c r="F12" i="1"/>
  <c r="I12"/>
  <c r="K12"/>
  <c r="S12"/>
  <c r="S16" s="1"/>
  <c r="U12"/>
  <c r="G16"/>
  <c r="H16"/>
  <c r="I16"/>
  <c r="J16"/>
  <c r="L16"/>
  <c r="M16"/>
  <c r="M12" s="1"/>
  <c r="M39" s="1"/>
  <c r="N16"/>
  <c r="O16"/>
  <c r="P16"/>
  <c r="Q16"/>
  <c r="R16"/>
  <c r="T16"/>
  <c r="V16"/>
  <c r="W16"/>
  <c r="W12" s="1"/>
  <c r="W39" s="1"/>
  <c r="X16"/>
  <c r="Y16"/>
  <c r="Z16"/>
  <c r="AA16"/>
  <c r="AB16"/>
  <c r="AE16"/>
  <c r="AE12" s="1"/>
  <c r="AF16"/>
  <c r="AG16"/>
  <c r="AG12" s="1"/>
  <c r="AI16"/>
  <c r="AH16" s="1"/>
  <c r="AH39" s="1"/>
  <c r="AJ16"/>
  <c r="AK16"/>
  <c r="F19"/>
  <c r="F16" s="1"/>
  <c r="F20"/>
  <c r="G30"/>
  <c r="G34"/>
  <c r="H34"/>
  <c r="H30" s="1"/>
  <c r="H39" s="1"/>
  <c r="F35"/>
  <c r="F36"/>
  <c r="F34" s="1"/>
  <c r="F30" s="1"/>
  <c r="F37"/>
  <c r="F38"/>
  <c r="G39"/>
  <c r="I39"/>
  <c r="J39"/>
  <c r="K39"/>
  <c r="L39"/>
  <c r="N39"/>
  <c r="O39"/>
  <c r="P39"/>
  <c r="Q39"/>
  <c r="R39"/>
  <c r="S39"/>
  <c r="T39"/>
  <c r="U39"/>
  <c r="V39"/>
  <c r="X39"/>
  <c r="Y39"/>
  <c r="Z39"/>
  <c r="AA39"/>
  <c r="AB39"/>
  <c r="AE39"/>
  <c r="AF39"/>
  <c r="AG39"/>
  <c r="AI39"/>
  <c r="AJ39"/>
  <c r="AK39"/>
  <c r="AL39"/>
  <c r="F39" l="1"/>
  <c r="AD16"/>
  <c r="AD39" l="1"/>
  <c r="AD12"/>
  <c r="AC16"/>
  <c r="AC12" l="1"/>
  <c r="AC39"/>
</calcChain>
</file>

<file path=xl/sharedStrings.xml><?xml version="1.0" encoding="utf-8"?>
<sst xmlns="http://schemas.openxmlformats.org/spreadsheetml/2006/main" count="97" uniqueCount="58">
  <si>
    <t>Plan i wykonanie wydatków na programy i projekty realizowane ze środków strukturalnych i Funduszu Spójności za I półrocze 2009 roku</t>
  </si>
  <si>
    <t>/ w zł/</t>
  </si>
  <si>
    <t>Lp.</t>
  </si>
  <si>
    <t>Projekt</t>
  </si>
  <si>
    <t>Kategoria interwencji funduszy struktu-ralnych</t>
  </si>
  <si>
    <t>Klasyfikacja
(dział, rozdział)</t>
  </si>
  <si>
    <t>Wydatki w okresie realizacji projektu 
(całkowita wartość Projektu)</t>
  </si>
  <si>
    <t>w tym:</t>
  </si>
  <si>
    <t>Plan na 2009 rok według uchwały budżetowej</t>
  </si>
  <si>
    <t>Plan po zmianach na 30.06.2009 roku</t>
  </si>
  <si>
    <t>Wykonanie za I półrocze 2009 roku</t>
  </si>
  <si>
    <t>środki z budżetu krajowego</t>
  </si>
  <si>
    <t>środki z budżetu UE</t>
  </si>
  <si>
    <t xml:space="preserve">2009 r. </t>
  </si>
  <si>
    <t xml:space="preserve">Wydatki Razem </t>
  </si>
  <si>
    <t>z tego:</t>
  </si>
  <si>
    <t>Wydatki razem</t>
  </si>
  <si>
    <t>Środki z budżetu krajowego*</t>
  </si>
  <si>
    <t>Środki z budżetu UE</t>
  </si>
  <si>
    <t>z tego źródła finansowania:</t>
  </si>
  <si>
    <t>pożyczki i kredyty</t>
  </si>
  <si>
    <t xml:space="preserve">obligacje </t>
  </si>
  <si>
    <t>pozostałe *</t>
  </si>
  <si>
    <t>pożyczki na prefi-nansowanie z budżetu państwa</t>
  </si>
  <si>
    <t xml:space="preserve">pozostałe </t>
  </si>
  <si>
    <t>(6+7)</t>
  </si>
  <si>
    <t>(9+13)</t>
  </si>
  <si>
    <t>(10+11+12)</t>
  </si>
  <si>
    <t>(14+15+16+17)</t>
  </si>
  <si>
    <t>(19+23)</t>
  </si>
  <si>
    <t>(20+21+22)</t>
  </si>
  <si>
    <t>(24+25+26+27)</t>
  </si>
  <si>
    <t>I</t>
  </si>
  <si>
    <t>Wydatki majątkowe razem</t>
  </si>
  <si>
    <t>x</t>
  </si>
  <si>
    <t>1.1</t>
  </si>
  <si>
    <t xml:space="preserve"> Program: .                              Fundusz Spójności</t>
  </si>
  <si>
    <r>
      <t>Porządkowanie gospodarki wodno-ściekowej na terenie działań WZWiK</t>
    </r>
    <r>
      <rPr>
        <sz val="9"/>
        <rFont val="Times New Roman"/>
        <family val="1"/>
        <charset val="238"/>
      </rPr>
      <t>.</t>
    </r>
  </si>
  <si>
    <t>Rozbudowa i modernizacja oczyszczalni ścieków, rozbudowa systemu kanalizacyjnego</t>
  </si>
  <si>
    <r>
      <t xml:space="preserve"> nazwa projektu:              </t>
    </r>
    <r>
      <rPr>
        <b/>
        <sz val="9"/>
        <rFont val="Times New Roman"/>
        <family val="1"/>
        <charset val="238"/>
      </rPr>
      <t xml:space="preserve">"Oczyszczanie ścieków w Wałbrzychu"        RAZEM
</t>
    </r>
  </si>
  <si>
    <t>900.90001</t>
  </si>
  <si>
    <t>1.2</t>
  </si>
  <si>
    <t>Program</t>
  </si>
  <si>
    <t xml:space="preserve">   Priorytet: ...........................</t>
  </si>
  <si>
    <t xml:space="preserve">     Działanie: ........................</t>
  </si>
  <si>
    <t xml:space="preserve">    nazwa projektu: .......</t>
  </si>
  <si>
    <t>z tego                      2004</t>
  </si>
  <si>
    <t>…</t>
  </si>
  <si>
    <t>............</t>
  </si>
  <si>
    <t>II</t>
  </si>
  <si>
    <t>Wydatki bieżące razem</t>
  </si>
  <si>
    <t>2.1.</t>
  </si>
  <si>
    <t xml:space="preserve"> Program: ...........................</t>
  </si>
  <si>
    <t xml:space="preserve">  Priorytet: ...........................</t>
  </si>
  <si>
    <t xml:space="preserve">    Działanie: ........................</t>
  </si>
  <si>
    <t xml:space="preserve">   nazwa projektu ....  (razem)</t>
  </si>
  <si>
    <t xml:space="preserve">OGÓŁEM </t>
  </si>
  <si>
    <t xml:space="preserve">* środki własne JST oraz inne </t>
  </si>
</sst>
</file>

<file path=xl/styles.xml><?xml version="1.0" encoding="utf-8"?>
<styleSheet xmlns="http://schemas.openxmlformats.org/spreadsheetml/2006/main">
  <fonts count="4">
    <font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3" fillId="0" borderId="0" xfId="1" applyFont="1" applyBorder="1" applyAlignment="1">
      <alignment horizontal="center"/>
    </xf>
    <xf numFmtId="0" fontId="3" fillId="0" borderId="0" xfId="1" applyFont="1"/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" fontId="2" fillId="0" borderId="7" xfId="1" applyNumberFormat="1" applyFont="1" applyBorder="1" applyAlignment="1">
      <alignment horizontal="center"/>
    </xf>
    <xf numFmtId="4" fontId="2" fillId="0" borderId="7" xfId="1" applyNumberFormat="1" applyFont="1" applyBorder="1" applyAlignment="1">
      <alignment horizontal="center" wrapText="1"/>
    </xf>
    <xf numFmtId="4" fontId="2" fillId="0" borderId="8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1" xfId="1" applyNumberFormat="1" applyFont="1" applyBorder="1" applyAlignment="1">
      <alignment horizontal="center"/>
    </xf>
    <xf numFmtId="0" fontId="2" fillId="0" borderId="11" xfId="1" applyNumberFormat="1" applyFont="1" applyBorder="1" applyAlignment="1">
      <alignment horizontal="center" wrapText="1"/>
    </xf>
    <xf numFmtId="0" fontId="2" fillId="0" borderId="12" xfId="1" applyNumberFormat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left" wrapText="1"/>
    </xf>
    <xf numFmtId="4" fontId="2" fillId="0" borderId="15" xfId="1" applyNumberFormat="1" applyFont="1" applyBorder="1" applyAlignment="1">
      <alignment horizontal="center"/>
    </xf>
    <xf numFmtId="4" fontId="3" fillId="0" borderId="15" xfId="1" applyNumberFormat="1" applyFont="1" applyBorder="1" applyAlignment="1">
      <alignment horizontal="center"/>
    </xf>
    <xf numFmtId="4" fontId="3" fillId="0" borderId="15" xfId="1" applyNumberFormat="1" applyFont="1" applyBorder="1" applyAlignment="1">
      <alignment horizontal="center" wrapText="1"/>
    </xf>
    <xf numFmtId="4" fontId="3" fillId="0" borderId="15" xfId="1" applyNumberFormat="1" applyFont="1" applyFill="1" applyBorder="1" applyAlignment="1">
      <alignment horizontal="center" wrapText="1"/>
    </xf>
    <xf numFmtId="4" fontId="3" fillId="0" borderId="16" xfId="1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0" fontId="2" fillId="0" borderId="17" xfId="1" applyFont="1" applyBorder="1" applyAlignment="1">
      <alignment horizontal="center" vertical="center"/>
    </xf>
    <xf numFmtId="0" fontId="3" fillId="0" borderId="4" xfId="1" applyFont="1" applyBorder="1" applyAlignment="1">
      <alignment wrapText="1"/>
    </xf>
    <xf numFmtId="4" fontId="2" fillId="0" borderId="5" xfId="1" applyNumberFormat="1" applyFont="1" applyBorder="1" applyAlignment="1">
      <alignment horizontal="center"/>
    </xf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4" xfId="1" applyFont="1" applyBorder="1" applyAlignment="1">
      <alignment vertical="top" wrapText="1"/>
    </xf>
    <xf numFmtId="4" fontId="2" fillId="0" borderId="4" xfId="1" applyNumberFormat="1" applyFont="1" applyBorder="1" applyAlignment="1">
      <alignment horizontal="center"/>
    </xf>
    <xf numFmtId="4" fontId="2" fillId="0" borderId="4" xfId="1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right" wrapText="1"/>
    </xf>
    <xf numFmtId="0" fontId="2" fillId="0" borderId="4" xfId="1" applyFont="1" applyBorder="1" applyAlignment="1">
      <alignment wrapText="1"/>
    </xf>
    <xf numFmtId="0" fontId="2" fillId="0" borderId="22" xfId="1" applyFont="1" applyBorder="1" applyAlignment="1">
      <alignment horizontal="center" vertical="center"/>
    </xf>
    <xf numFmtId="4" fontId="2" fillId="0" borderId="16" xfId="1" applyNumberFormat="1" applyFont="1" applyBorder="1" applyAlignment="1">
      <alignment horizontal="center"/>
    </xf>
    <xf numFmtId="0" fontId="2" fillId="0" borderId="4" xfId="1" applyFont="1" applyBorder="1" applyAlignment="1">
      <alignment horizontal="left" wrapText="1"/>
    </xf>
    <xf numFmtId="4" fontId="2" fillId="0" borderId="4" xfId="1" applyNumberFormat="1" applyFont="1" applyBorder="1"/>
    <xf numFmtId="4" fontId="2" fillId="0" borderId="5" xfId="1" applyNumberFormat="1" applyFont="1" applyBorder="1"/>
    <xf numFmtId="4" fontId="2" fillId="0" borderId="23" xfId="1" applyNumberFormat="1" applyFont="1" applyBorder="1"/>
    <xf numFmtId="0" fontId="2" fillId="0" borderId="4" xfId="1" applyFont="1" applyBorder="1" applyAlignment="1">
      <alignment horizontal="center" wrapText="1"/>
    </xf>
    <xf numFmtId="0" fontId="2" fillId="0" borderId="0" xfId="1" applyFont="1" applyProtection="1">
      <protection hidden="1"/>
    </xf>
    <xf numFmtId="0" fontId="2" fillId="0" borderId="13" xfId="1" applyFont="1" applyBorder="1" applyAlignment="1" applyProtection="1">
      <alignment horizontal="center" vertical="center"/>
      <protection hidden="1"/>
    </xf>
    <xf numFmtId="0" fontId="3" fillId="0" borderId="4" xfId="1" applyFont="1" applyBorder="1" applyAlignment="1" applyProtection="1">
      <alignment horizontal="left" wrapText="1"/>
      <protection hidden="1"/>
    </xf>
    <xf numFmtId="4" fontId="2" fillId="0" borderId="4" xfId="1" applyNumberFormat="1" applyFont="1" applyBorder="1" applyAlignment="1" applyProtection="1">
      <alignment horizontal="center"/>
      <protection hidden="1"/>
    </xf>
    <xf numFmtId="4" fontId="2" fillId="0" borderId="4" xfId="1" applyNumberFormat="1" applyFont="1" applyBorder="1" applyProtection="1">
      <protection hidden="1"/>
    </xf>
    <xf numFmtId="4" fontId="2" fillId="0" borderId="15" xfId="1" applyNumberFormat="1" applyFont="1" applyBorder="1" applyAlignment="1" applyProtection="1">
      <alignment horizontal="center"/>
      <protection hidden="1"/>
    </xf>
    <xf numFmtId="4" fontId="2" fillId="0" borderId="16" xfId="1" applyNumberFormat="1" applyFont="1" applyBorder="1" applyAlignment="1" applyProtection="1">
      <alignment horizontal="center"/>
      <protection hidden="1"/>
    </xf>
    <xf numFmtId="4" fontId="2" fillId="0" borderId="24" xfId="1" applyNumberFormat="1" applyFont="1" applyBorder="1" applyAlignment="1" applyProtection="1">
      <alignment horizontal="center"/>
      <protection hidden="1"/>
    </xf>
    <xf numFmtId="0" fontId="3" fillId="0" borderId="4" xfId="1" applyFont="1" applyBorder="1" applyAlignment="1" applyProtection="1">
      <alignment wrapText="1"/>
      <protection hidden="1"/>
    </xf>
    <xf numFmtId="0" fontId="2" fillId="0" borderId="18" xfId="1" applyFont="1" applyBorder="1" applyProtection="1">
      <protection hidden="1"/>
    </xf>
    <xf numFmtId="0" fontId="2" fillId="0" borderId="20" xfId="1" applyFont="1" applyBorder="1" applyProtection="1">
      <protection hidden="1"/>
    </xf>
    <xf numFmtId="0" fontId="2" fillId="0" borderId="4" xfId="1" applyFont="1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vertical="top" wrapText="1"/>
      <protection hidden="1"/>
    </xf>
    <xf numFmtId="4" fontId="2" fillId="0" borderId="5" xfId="1" applyNumberFormat="1" applyFont="1" applyBorder="1" applyProtection="1">
      <protection hidden="1"/>
    </xf>
    <xf numFmtId="0" fontId="2" fillId="0" borderId="4" xfId="1" applyFont="1" applyBorder="1" applyAlignment="1" applyProtection="1">
      <alignment horizontal="right" wrapText="1"/>
      <protection hidden="1"/>
    </xf>
    <xf numFmtId="4" fontId="3" fillId="0" borderId="26" xfId="1" applyNumberFormat="1" applyFont="1" applyBorder="1" applyAlignment="1">
      <alignment horizontal="center"/>
    </xf>
    <xf numFmtId="4" fontId="3" fillId="0" borderId="27" xfId="1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2" fillId="0" borderId="0" xfId="1" applyNumberFormat="1" applyFont="1"/>
    <xf numFmtId="0" fontId="2" fillId="0" borderId="0" xfId="1" applyFont="1" applyFill="1" applyBorder="1"/>
    <xf numFmtId="0" fontId="3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4" fontId="2" fillId="0" borderId="23" xfId="1" applyNumberFormat="1" applyFont="1" applyBorder="1" applyAlignment="1">
      <alignment horizontal="center"/>
    </xf>
    <xf numFmtId="4" fontId="2" fillId="0" borderId="4" xfId="1" applyNumberFormat="1" applyFont="1" applyBorder="1" applyAlignment="1" applyProtection="1">
      <alignment horizontal="center"/>
      <protection hidden="1"/>
    </xf>
    <xf numFmtId="0" fontId="2" fillId="0" borderId="17" xfId="1" applyFont="1" applyBorder="1" applyAlignment="1" applyProtection="1">
      <alignment horizontal="center" vertical="center"/>
      <protection hidden="1"/>
    </xf>
    <xf numFmtId="4" fontId="2" fillId="0" borderId="5" xfId="1" applyNumberFormat="1" applyFont="1" applyBorder="1" applyAlignment="1" applyProtection="1">
      <alignment horizontal="center"/>
      <protection hidden="1"/>
    </xf>
    <xf numFmtId="0" fontId="3" fillId="0" borderId="25" xfId="1" applyFont="1" applyBorder="1" applyAlignment="1">
      <alignment horizontal="center" vertical="top" wrapText="1"/>
    </xf>
    <xf numFmtId="4" fontId="2" fillId="0" borderId="26" xfId="1" applyNumberFormat="1" applyFont="1" applyBorder="1" applyAlignment="1">
      <alignment horizontal="center"/>
    </xf>
  </cellXfs>
  <cellStyles count="2">
    <cellStyle name="Normalny" xfId="0" builtinId="0"/>
    <cellStyle name="Normalny_Projekt_wydatków FS ( w PLN) na 200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8"/>
  <dimension ref="A1:AW43"/>
  <sheetViews>
    <sheetView tabSelected="1" view="pageBreakPreview" topLeftCell="S7" zoomScaleSheetLayoutView="100" workbookViewId="0">
      <selection activeCell="AD21" sqref="AD21"/>
    </sheetView>
  </sheetViews>
  <sheetFormatPr defaultRowHeight="12"/>
  <cols>
    <col min="1" max="1" width="2.85546875" style="1" customWidth="1"/>
    <col min="2" max="2" width="3.42578125" style="1" customWidth="1"/>
    <col min="3" max="3" width="27.7109375" style="1" customWidth="1"/>
    <col min="4" max="4" width="8.85546875" style="1" customWidth="1"/>
    <col min="5" max="5" width="9.5703125" style="1" customWidth="1"/>
    <col min="6" max="6" width="13" style="1" customWidth="1"/>
    <col min="7" max="7" width="20.42578125" style="1" customWidth="1"/>
    <col min="8" max="8" width="14.85546875" style="1" customWidth="1"/>
    <col min="9" max="18" width="0" style="1" hidden="1" customWidth="1"/>
    <col min="19" max="19" width="11.85546875" style="1" customWidth="1"/>
    <col min="20" max="20" width="11" style="1" customWidth="1"/>
    <col min="21" max="21" width="10.7109375" style="1" customWidth="1"/>
    <col min="22" max="22" width="6.7109375" style="1" customWidth="1"/>
    <col min="23" max="23" width="11.7109375" style="1" customWidth="1"/>
    <col min="24" max="24" width="12" style="1" customWidth="1"/>
    <col min="25" max="25" width="9" style="1" customWidth="1"/>
    <col min="26" max="26" width="8.7109375" style="1" customWidth="1"/>
    <col min="27" max="27" width="6.7109375" style="1" customWidth="1"/>
    <col min="28" max="28" width="10.5703125" style="1" customWidth="1"/>
    <col min="29" max="29" width="12.28515625" style="1" customWidth="1"/>
    <col min="30" max="30" width="14.85546875" style="1" customWidth="1"/>
    <col min="31" max="31" width="13.5703125" style="1" customWidth="1"/>
    <col min="32" max="32" width="8.5703125" style="1" customWidth="1"/>
    <col min="33" max="33" width="12.85546875" style="1" customWidth="1"/>
    <col min="34" max="34" width="13.5703125" style="1" customWidth="1"/>
    <col min="35" max="35" width="10.85546875" style="1" customWidth="1"/>
    <col min="36" max="36" width="9.28515625" style="1" customWidth="1"/>
    <col min="37" max="37" width="8.85546875" style="1" customWidth="1"/>
    <col min="38" max="38" width="13.28515625" style="1" customWidth="1"/>
    <col min="39" max="16384" width="9.140625" style="1"/>
  </cols>
  <sheetData>
    <row r="1" spans="1:49" ht="46.35" customHeight="1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</row>
    <row r="2" spans="1:49" ht="18.600000000000001" customHeight="1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1:49">
      <c r="AL3" s="1" t="s">
        <v>1</v>
      </c>
    </row>
    <row r="4" spans="1:49" ht="12.75" customHeight="1">
      <c r="B4" s="66" t="s">
        <v>2</v>
      </c>
      <c r="C4" s="67" t="s">
        <v>3</v>
      </c>
      <c r="D4" s="67" t="s">
        <v>4</v>
      </c>
      <c r="E4" s="67" t="s">
        <v>5</v>
      </c>
      <c r="F4" s="67" t="s">
        <v>6</v>
      </c>
      <c r="G4" s="67" t="s">
        <v>7</v>
      </c>
      <c r="H4" s="67"/>
      <c r="I4" s="68" t="s">
        <v>8</v>
      </c>
      <c r="J4" s="68"/>
      <c r="K4" s="68"/>
      <c r="L4" s="68"/>
      <c r="M4" s="68"/>
      <c r="N4" s="68"/>
      <c r="O4" s="68"/>
      <c r="P4" s="68"/>
      <c r="Q4" s="68"/>
      <c r="R4" s="68"/>
      <c r="S4" s="68" t="s">
        <v>9</v>
      </c>
      <c r="T4" s="68"/>
      <c r="U4" s="68"/>
      <c r="V4" s="68"/>
      <c r="W4" s="68"/>
      <c r="X4" s="68"/>
      <c r="Y4" s="68"/>
      <c r="Z4" s="68"/>
      <c r="AA4" s="68"/>
      <c r="AB4" s="68"/>
      <c r="AC4" s="68" t="s">
        <v>10</v>
      </c>
      <c r="AD4" s="68"/>
      <c r="AE4" s="68"/>
      <c r="AF4" s="68"/>
      <c r="AG4" s="68"/>
      <c r="AH4" s="68"/>
      <c r="AI4" s="68"/>
      <c r="AJ4" s="68"/>
      <c r="AK4" s="68"/>
      <c r="AL4" s="68"/>
    </row>
    <row r="5" spans="1:49" ht="12.75" hidden="1" customHeight="1">
      <c r="B5" s="66"/>
      <c r="C5" s="67"/>
      <c r="D5" s="67"/>
      <c r="E5" s="67"/>
      <c r="F5" s="67"/>
      <c r="G5" s="69" t="s">
        <v>11</v>
      </c>
      <c r="H5" s="70" t="s">
        <v>12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 t="s">
        <v>13</v>
      </c>
      <c r="AD5" s="71"/>
      <c r="AE5" s="71"/>
      <c r="AF5" s="71"/>
      <c r="AG5" s="71"/>
      <c r="AH5" s="71"/>
      <c r="AI5" s="71"/>
      <c r="AJ5" s="71"/>
      <c r="AK5" s="71"/>
      <c r="AL5" s="71"/>
    </row>
    <row r="6" spans="1:49" ht="12.75" hidden="1" customHeight="1">
      <c r="B6" s="66"/>
      <c r="C6" s="67"/>
      <c r="D6" s="67"/>
      <c r="E6" s="67"/>
      <c r="F6" s="67"/>
      <c r="G6" s="67"/>
      <c r="H6" s="67"/>
      <c r="I6" s="72" t="s">
        <v>14</v>
      </c>
      <c r="J6" s="71" t="s">
        <v>15</v>
      </c>
      <c r="K6" s="71"/>
      <c r="L6" s="71"/>
      <c r="M6" s="71"/>
      <c r="N6" s="71"/>
      <c r="O6" s="71"/>
      <c r="P6" s="71"/>
      <c r="Q6" s="71"/>
      <c r="R6" s="71"/>
      <c r="S6" s="72" t="s">
        <v>16</v>
      </c>
      <c r="T6" s="71" t="s">
        <v>15</v>
      </c>
      <c r="U6" s="71"/>
      <c r="V6" s="71"/>
      <c r="W6" s="71"/>
      <c r="X6" s="71"/>
      <c r="Y6" s="71"/>
      <c r="Z6" s="71"/>
      <c r="AA6" s="71"/>
      <c r="AB6" s="71"/>
      <c r="AC6" s="72" t="s">
        <v>14</v>
      </c>
      <c r="AD6" s="71" t="s">
        <v>15</v>
      </c>
      <c r="AE6" s="71"/>
      <c r="AF6" s="71"/>
      <c r="AG6" s="71"/>
      <c r="AH6" s="71"/>
      <c r="AI6" s="71"/>
      <c r="AJ6" s="71"/>
      <c r="AK6" s="71"/>
      <c r="AL6" s="71"/>
    </row>
    <row r="7" spans="1:49" ht="38.25" customHeight="1">
      <c r="B7" s="66"/>
      <c r="C7" s="67"/>
      <c r="D7" s="67"/>
      <c r="E7" s="67"/>
      <c r="F7" s="67"/>
      <c r="G7" s="67"/>
      <c r="H7" s="67"/>
      <c r="I7" s="67"/>
      <c r="J7" s="72" t="s">
        <v>17</v>
      </c>
      <c r="K7" s="72"/>
      <c r="L7" s="72"/>
      <c r="M7" s="72"/>
      <c r="N7" s="71" t="s">
        <v>18</v>
      </c>
      <c r="O7" s="71"/>
      <c r="P7" s="71"/>
      <c r="Q7" s="71"/>
      <c r="R7" s="71"/>
      <c r="S7" s="72"/>
      <c r="T7" s="72" t="s">
        <v>17</v>
      </c>
      <c r="U7" s="72"/>
      <c r="V7" s="72"/>
      <c r="W7" s="72"/>
      <c r="X7" s="71" t="s">
        <v>18</v>
      </c>
      <c r="Y7" s="71"/>
      <c r="Z7" s="71"/>
      <c r="AA7" s="71"/>
      <c r="AB7" s="71"/>
      <c r="AC7" s="72"/>
      <c r="AD7" s="72" t="s">
        <v>17</v>
      </c>
      <c r="AE7" s="72"/>
      <c r="AF7" s="72"/>
      <c r="AG7" s="72"/>
      <c r="AH7" s="71" t="s">
        <v>18</v>
      </c>
      <c r="AI7" s="71"/>
      <c r="AJ7" s="71"/>
      <c r="AK7" s="71"/>
      <c r="AL7" s="71"/>
    </row>
    <row r="8" spans="1:49" ht="12.75" customHeight="1">
      <c r="B8" s="66"/>
      <c r="C8" s="67"/>
      <c r="D8" s="67"/>
      <c r="E8" s="67"/>
      <c r="F8" s="67"/>
      <c r="G8" s="67"/>
      <c r="H8" s="67"/>
      <c r="I8" s="67"/>
      <c r="J8" s="72" t="s">
        <v>16</v>
      </c>
      <c r="K8" s="72" t="s">
        <v>19</v>
      </c>
      <c r="L8" s="72"/>
      <c r="M8" s="72"/>
      <c r="N8" s="72" t="s">
        <v>16</v>
      </c>
      <c r="O8" s="71" t="s">
        <v>19</v>
      </c>
      <c r="P8" s="71"/>
      <c r="Q8" s="71"/>
      <c r="R8" s="71"/>
      <c r="S8" s="72"/>
      <c r="T8" s="72" t="s">
        <v>16</v>
      </c>
      <c r="U8" s="72" t="s">
        <v>19</v>
      </c>
      <c r="V8" s="72"/>
      <c r="W8" s="72"/>
      <c r="X8" s="72" t="s">
        <v>16</v>
      </c>
      <c r="Y8" s="71" t="s">
        <v>19</v>
      </c>
      <c r="Z8" s="71"/>
      <c r="AA8" s="71"/>
      <c r="AB8" s="71"/>
      <c r="AC8" s="72"/>
      <c r="AD8" s="72" t="s">
        <v>16</v>
      </c>
      <c r="AE8" s="72" t="s">
        <v>19</v>
      </c>
      <c r="AF8" s="72"/>
      <c r="AG8" s="72"/>
      <c r="AH8" s="72" t="s">
        <v>16</v>
      </c>
      <c r="AI8" s="71" t="s">
        <v>19</v>
      </c>
      <c r="AJ8" s="71"/>
      <c r="AK8" s="71"/>
      <c r="AL8" s="71"/>
    </row>
    <row r="9" spans="1:49" ht="60">
      <c r="B9" s="66"/>
      <c r="C9" s="67"/>
      <c r="D9" s="67"/>
      <c r="E9" s="67"/>
      <c r="F9" s="67"/>
      <c r="G9" s="67"/>
      <c r="H9" s="67"/>
      <c r="I9" s="67"/>
      <c r="J9" s="67"/>
      <c r="K9" s="4" t="s">
        <v>20</v>
      </c>
      <c r="L9" s="5" t="s">
        <v>21</v>
      </c>
      <c r="M9" s="5" t="s">
        <v>22</v>
      </c>
      <c r="N9" s="72"/>
      <c r="O9" s="4" t="s">
        <v>23</v>
      </c>
      <c r="P9" s="4" t="s">
        <v>20</v>
      </c>
      <c r="Q9" s="4" t="s">
        <v>21</v>
      </c>
      <c r="R9" s="6" t="s">
        <v>24</v>
      </c>
      <c r="S9" s="72"/>
      <c r="T9" s="72"/>
      <c r="U9" s="4" t="s">
        <v>20</v>
      </c>
      <c r="V9" s="5" t="s">
        <v>21</v>
      </c>
      <c r="W9" s="5" t="s">
        <v>22</v>
      </c>
      <c r="X9" s="72"/>
      <c r="Y9" s="4" t="s">
        <v>23</v>
      </c>
      <c r="Z9" s="4" t="s">
        <v>20</v>
      </c>
      <c r="AA9" s="4" t="s">
        <v>21</v>
      </c>
      <c r="AB9" s="6" t="s">
        <v>24</v>
      </c>
      <c r="AC9" s="72"/>
      <c r="AD9" s="72"/>
      <c r="AE9" s="4" t="s">
        <v>20</v>
      </c>
      <c r="AF9" s="5" t="s">
        <v>21</v>
      </c>
      <c r="AG9" s="5" t="s">
        <v>22</v>
      </c>
      <c r="AH9" s="72"/>
      <c r="AI9" s="4" t="s">
        <v>23</v>
      </c>
      <c r="AJ9" s="4" t="s">
        <v>20</v>
      </c>
      <c r="AK9" s="4" t="s">
        <v>21</v>
      </c>
      <c r="AL9" s="6" t="s">
        <v>24</v>
      </c>
    </row>
    <row r="10" spans="1:49" s="7" customFormat="1">
      <c r="B10" s="8"/>
      <c r="C10" s="9"/>
      <c r="D10" s="10"/>
      <c r="E10" s="10"/>
      <c r="F10" s="10" t="s">
        <v>25</v>
      </c>
      <c r="G10" s="10"/>
      <c r="H10" s="11"/>
      <c r="I10" s="11" t="s">
        <v>26</v>
      </c>
      <c r="J10" s="10" t="s">
        <v>27</v>
      </c>
      <c r="K10" s="10"/>
      <c r="L10" s="10"/>
      <c r="M10" s="10"/>
      <c r="N10" s="10" t="s">
        <v>28</v>
      </c>
      <c r="O10" s="10"/>
      <c r="P10" s="10"/>
      <c r="Q10" s="10"/>
      <c r="R10" s="12"/>
      <c r="S10" s="11" t="s">
        <v>26</v>
      </c>
      <c r="T10" s="10" t="s">
        <v>27</v>
      </c>
      <c r="U10" s="10"/>
      <c r="V10" s="10"/>
      <c r="W10" s="10"/>
      <c r="X10" s="10" t="s">
        <v>28</v>
      </c>
      <c r="Y10" s="10"/>
      <c r="Z10" s="10"/>
      <c r="AA10" s="10"/>
      <c r="AB10" s="12"/>
      <c r="AC10" s="11" t="s">
        <v>29</v>
      </c>
      <c r="AD10" s="10" t="s">
        <v>30</v>
      </c>
      <c r="AE10" s="10"/>
      <c r="AF10" s="10"/>
      <c r="AG10" s="10"/>
      <c r="AH10" s="10" t="s">
        <v>31</v>
      </c>
      <c r="AI10" s="10"/>
      <c r="AJ10" s="10"/>
      <c r="AK10" s="10"/>
      <c r="AL10" s="12"/>
    </row>
    <row r="11" spans="1:49">
      <c r="B11" s="13">
        <v>1</v>
      </c>
      <c r="C11" s="14">
        <v>2</v>
      </c>
      <c r="D11" s="15">
        <v>3</v>
      </c>
      <c r="E11" s="15">
        <v>4</v>
      </c>
      <c r="F11" s="15">
        <v>5</v>
      </c>
      <c r="G11" s="15">
        <v>6</v>
      </c>
      <c r="H11" s="16">
        <v>7</v>
      </c>
      <c r="I11" s="16">
        <v>8</v>
      </c>
      <c r="J11" s="16">
        <v>9</v>
      </c>
      <c r="K11" s="15">
        <v>10</v>
      </c>
      <c r="L11" s="15">
        <v>11</v>
      </c>
      <c r="M11" s="16">
        <v>12</v>
      </c>
      <c r="N11" s="16">
        <v>13</v>
      </c>
      <c r="O11" s="16">
        <v>14</v>
      </c>
      <c r="P11" s="15">
        <v>15</v>
      </c>
      <c r="Q11" s="15">
        <v>16</v>
      </c>
      <c r="R11" s="17">
        <v>17</v>
      </c>
      <c r="S11" s="16">
        <v>8</v>
      </c>
      <c r="T11" s="16">
        <v>9</v>
      </c>
      <c r="U11" s="15">
        <v>10</v>
      </c>
      <c r="V11" s="15">
        <v>11</v>
      </c>
      <c r="W11" s="16">
        <v>12</v>
      </c>
      <c r="X11" s="16">
        <v>13</v>
      </c>
      <c r="Y11" s="16">
        <v>14</v>
      </c>
      <c r="Z11" s="15">
        <v>15</v>
      </c>
      <c r="AA11" s="15">
        <v>16</v>
      </c>
      <c r="AB11" s="17">
        <v>17</v>
      </c>
      <c r="AC11" s="16">
        <v>18</v>
      </c>
      <c r="AD11" s="16">
        <v>19</v>
      </c>
      <c r="AE11" s="15">
        <v>20</v>
      </c>
      <c r="AF11" s="15">
        <v>21</v>
      </c>
      <c r="AG11" s="16">
        <v>22</v>
      </c>
      <c r="AH11" s="16">
        <v>23</v>
      </c>
      <c r="AI11" s="16">
        <v>24</v>
      </c>
      <c r="AJ11" s="15">
        <v>25</v>
      </c>
      <c r="AK11" s="15">
        <v>26</v>
      </c>
      <c r="AL11" s="17">
        <v>27</v>
      </c>
    </row>
    <row r="12" spans="1:49">
      <c r="B12" s="18" t="s">
        <v>32</v>
      </c>
      <c r="C12" s="19" t="s">
        <v>33</v>
      </c>
      <c r="D12" s="73" t="s">
        <v>34</v>
      </c>
      <c r="E12" s="73"/>
      <c r="F12" s="21">
        <f>SUM(G12:H12)</f>
        <v>311184821</v>
      </c>
      <c r="G12" s="21">
        <v>149399159</v>
      </c>
      <c r="H12" s="21">
        <v>161785662</v>
      </c>
      <c r="I12" s="22">
        <f>J12+N12</f>
        <v>148726271</v>
      </c>
      <c r="J12" s="23">
        <v>57900048</v>
      </c>
      <c r="K12" s="21">
        <f>K16</f>
        <v>32679022</v>
      </c>
      <c r="L12" s="21">
        <v>0</v>
      </c>
      <c r="M12" s="22">
        <f>M16</f>
        <v>25221026</v>
      </c>
      <c r="N12" s="22">
        <v>90826223</v>
      </c>
      <c r="O12" s="22">
        <v>0</v>
      </c>
      <c r="P12" s="21">
        <v>0</v>
      </c>
      <c r="Q12" s="21">
        <v>0</v>
      </c>
      <c r="R12" s="24">
        <v>90826223</v>
      </c>
      <c r="S12" s="22">
        <f>T12+X12</f>
        <v>148726271</v>
      </c>
      <c r="T12" s="23">
        <v>57900048</v>
      </c>
      <c r="U12" s="21">
        <f>U16</f>
        <v>32679022</v>
      </c>
      <c r="V12" s="21">
        <v>0</v>
      </c>
      <c r="W12" s="22">
        <f>W16</f>
        <v>25221026</v>
      </c>
      <c r="X12" s="22">
        <v>90826223</v>
      </c>
      <c r="Y12" s="22">
        <v>0</v>
      </c>
      <c r="Z12" s="21">
        <v>0</v>
      </c>
      <c r="AA12" s="21">
        <v>0</v>
      </c>
      <c r="AB12" s="24">
        <v>90826223</v>
      </c>
      <c r="AC12" s="22">
        <f>AC16</f>
        <v>26698442.600000001</v>
      </c>
      <c r="AD12" s="22">
        <f>AD16</f>
        <v>26698442.600000001</v>
      </c>
      <c r="AE12" s="25">
        <f>AE16</f>
        <v>10265004.92</v>
      </c>
      <c r="AF12" s="25">
        <v>0</v>
      </c>
      <c r="AG12" s="25">
        <f>AG16</f>
        <v>16433437.68</v>
      </c>
      <c r="AH12" s="22">
        <v>0</v>
      </c>
      <c r="AI12" s="22">
        <v>0</v>
      </c>
      <c r="AJ12" s="21">
        <v>0</v>
      </c>
      <c r="AK12" s="21">
        <v>0</v>
      </c>
      <c r="AL12" s="24">
        <v>0</v>
      </c>
    </row>
    <row r="13" spans="1:49" ht="24">
      <c r="B13" s="74" t="s">
        <v>35</v>
      </c>
      <c r="C13" s="27" t="s">
        <v>36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AB13" s="29"/>
      <c r="AL13" s="30"/>
    </row>
    <row r="14" spans="1:49" ht="36">
      <c r="B14" s="74"/>
      <c r="C14" s="27" t="s">
        <v>37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AB14" s="29"/>
      <c r="AL14" s="31"/>
    </row>
    <row r="15" spans="1:49" ht="36">
      <c r="B15" s="74"/>
      <c r="C15" s="27" t="s">
        <v>38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AB15" s="29"/>
      <c r="AL15" s="32"/>
    </row>
    <row r="16" spans="1:49" ht="48">
      <c r="B16" s="74"/>
      <c r="C16" s="33" t="s">
        <v>39</v>
      </c>
      <c r="D16" s="34"/>
      <c r="E16" s="34" t="s">
        <v>40</v>
      </c>
      <c r="F16" s="34">
        <f>SUM(F17:F20)</f>
        <v>311184822</v>
      </c>
      <c r="G16" s="34">
        <f>SUM(G17:G20)</f>
        <v>149399159</v>
      </c>
      <c r="H16" s="34">
        <f>SUM(H17:H20)</f>
        <v>161785662</v>
      </c>
      <c r="I16" s="34">
        <f t="shared" ref="I16:R16" si="0">I12</f>
        <v>148726271</v>
      </c>
      <c r="J16" s="35">
        <f t="shared" si="0"/>
        <v>57900048</v>
      </c>
      <c r="K16" s="34">
        <v>32679022</v>
      </c>
      <c r="L16" s="34">
        <f t="shared" si="0"/>
        <v>0</v>
      </c>
      <c r="M16" s="34">
        <f>J16-K16</f>
        <v>25221026</v>
      </c>
      <c r="N16" s="34">
        <f t="shared" si="0"/>
        <v>90826223</v>
      </c>
      <c r="O16" s="34">
        <f t="shared" si="0"/>
        <v>0</v>
      </c>
      <c r="P16" s="34">
        <f t="shared" si="0"/>
        <v>0</v>
      </c>
      <c r="Q16" s="34">
        <f t="shared" si="0"/>
        <v>0</v>
      </c>
      <c r="R16" s="28">
        <f t="shared" si="0"/>
        <v>90826223</v>
      </c>
      <c r="S16" s="34">
        <f>S12</f>
        <v>148726271</v>
      </c>
      <c r="T16" s="35">
        <f>T12</f>
        <v>57900048</v>
      </c>
      <c r="U16" s="34">
        <v>32679022</v>
      </c>
      <c r="V16" s="34">
        <f>V12</f>
        <v>0</v>
      </c>
      <c r="W16" s="34">
        <f>T16-U16</f>
        <v>25221026</v>
      </c>
      <c r="X16" s="34">
        <f>X12</f>
        <v>90826223</v>
      </c>
      <c r="Y16" s="34">
        <f>Y12</f>
        <v>0</v>
      </c>
      <c r="Z16" s="34">
        <f>Z12</f>
        <v>0</v>
      </c>
      <c r="AA16" s="34">
        <f>AA12</f>
        <v>0</v>
      </c>
      <c r="AB16" s="28">
        <f>AB12</f>
        <v>90826223</v>
      </c>
      <c r="AC16" s="34">
        <f>AD16+AH16</f>
        <v>26698442.600000001</v>
      </c>
      <c r="AD16" s="35">
        <f>AE16+AG16</f>
        <v>26698442.600000001</v>
      </c>
      <c r="AE16" s="34">
        <f>12405272.09-2140267.17</f>
        <v>10265004.92</v>
      </c>
      <c r="AF16" s="34">
        <f>AF12</f>
        <v>0</v>
      </c>
      <c r="AG16" s="34">
        <f>14530851.25+2140267.17-237680.74</f>
        <v>16433437.68</v>
      </c>
      <c r="AH16" s="34">
        <f>AI16+AJ16+AK16+AL16</f>
        <v>0</v>
      </c>
      <c r="AI16" s="34">
        <f>AI12</f>
        <v>0</v>
      </c>
      <c r="AJ16" s="34">
        <f>AJ12</f>
        <v>0</v>
      </c>
      <c r="AK16" s="34">
        <f>AK12</f>
        <v>0</v>
      </c>
      <c r="AL16" s="28">
        <v>0</v>
      </c>
    </row>
    <row r="17" spans="2:38">
      <c r="B17" s="74"/>
      <c r="C17" s="36">
        <v>2006</v>
      </c>
      <c r="D17" s="76"/>
      <c r="E17" s="76"/>
      <c r="F17" s="34">
        <v>19362038</v>
      </c>
      <c r="G17" s="35">
        <v>7741960</v>
      </c>
      <c r="H17" s="35">
        <v>11620077</v>
      </c>
      <c r="I17" s="76"/>
      <c r="J17" s="76"/>
      <c r="K17" s="76"/>
      <c r="L17" s="76"/>
      <c r="M17" s="76"/>
      <c r="N17" s="76"/>
      <c r="O17" s="76"/>
      <c r="P17" s="76"/>
      <c r="Q17" s="76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5"/>
      <c r="AC17" s="76"/>
      <c r="AD17" s="76"/>
      <c r="AE17" s="76"/>
      <c r="AF17" s="76"/>
      <c r="AG17" s="76"/>
      <c r="AH17" s="76"/>
      <c r="AI17" s="76"/>
      <c r="AJ17" s="76"/>
      <c r="AK17" s="76"/>
      <c r="AL17" s="75"/>
    </row>
    <row r="18" spans="2:38">
      <c r="B18" s="74"/>
      <c r="C18" s="37">
        <v>2007</v>
      </c>
      <c r="D18" s="76"/>
      <c r="E18" s="76"/>
      <c r="F18" s="34">
        <v>20731966</v>
      </c>
      <c r="G18" s="35">
        <v>19425199</v>
      </c>
      <c r="H18" s="35">
        <v>1306767</v>
      </c>
      <c r="I18" s="76"/>
      <c r="J18" s="76"/>
      <c r="K18" s="76"/>
      <c r="L18" s="76"/>
      <c r="M18" s="76"/>
      <c r="N18" s="76"/>
      <c r="O18" s="76"/>
      <c r="P18" s="76"/>
      <c r="Q18" s="76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5"/>
      <c r="AC18" s="76"/>
      <c r="AD18" s="76"/>
      <c r="AE18" s="76"/>
      <c r="AF18" s="76"/>
      <c r="AG18" s="76"/>
      <c r="AH18" s="76"/>
      <c r="AI18" s="76"/>
      <c r="AJ18" s="76"/>
      <c r="AK18" s="76"/>
      <c r="AL18" s="75"/>
    </row>
    <row r="19" spans="2:38">
      <c r="B19" s="74"/>
      <c r="C19" s="37">
        <v>2008</v>
      </c>
      <c r="D19" s="76"/>
      <c r="E19" s="76"/>
      <c r="F19" s="35">
        <f>G19+H19</f>
        <v>122364547</v>
      </c>
      <c r="G19" s="35">
        <v>64331952</v>
      </c>
      <c r="H19" s="35">
        <v>58032595</v>
      </c>
      <c r="I19" s="76"/>
      <c r="J19" s="76"/>
      <c r="K19" s="76"/>
      <c r="L19" s="76"/>
      <c r="M19" s="76"/>
      <c r="N19" s="76"/>
      <c r="O19" s="76"/>
      <c r="P19" s="76"/>
      <c r="Q19" s="76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5"/>
      <c r="AC19" s="76"/>
      <c r="AD19" s="76"/>
      <c r="AE19" s="76"/>
      <c r="AF19" s="76"/>
      <c r="AG19" s="76"/>
      <c r="AH19" s="76"/>
      <c r="AI19" s="76"/>
      <c r="AJ19" s="76"/>
      <c r="AK19" s="76"/>
      <c r="AL19" s="75"/>
    </row>
    <row r="20" spans="2:38">
      <c r="B20" s="74"/>
      <c r="C20" s="36">
        <v>2009</v>
      </c>
      <c r="D20" s="76"/>
      <c r="E20" s="76"/>
      <c r="F20" s="35">
        <f>G20+H20</f>
        <v>148726271</v>
      </c>
      <c r="G20" s="35">
        <v>57900048</v>
      </c>
      <c r="H20" s="35">
        <v>90826223</v>
      </c>
      <c r="I20" s="76"/>
      <c r="J20" s="76"/>
      <c r="K20" s="76"/>
      <c r="L20" s="76"/>
      <c r="M20" s="76"/>
      <c r="N20" s="76"/>
      <c r="O20" s="76"/>
      <c r="P20" s="76"/>
      <c r="Q20" s="76"/>
      <c r="R20" s="75"/>
      <c r="S20" s="76"/>
      <c r="T20" s="76"/>
      <c r="U20" s="76"/>
      <c r="V20" s="76"/>
      <c r="W20" s="76"/>
      <c r="X20" s="76"/>
      <c r="Y20" s="76"/>
      <c r="Z20" s="76"/>
      <c r="AA20" s="76"/>
      <c r="AB20" s="75"/>
      <c r="AC20" s="76"/>
      <c r="AD20" s="76"/>
      <c r="AE20" s="76"/>
      <c r="AF20" s="76"/>
      <c r="AG20" s="76"/>
      <c r="AH20" s="76"/>
      <c r="AI20" s="76"/>
      <c r="AJ20" s="76"/>
      <c r="AK20" s="76"/>
      <c r="AL20" s="75"/>
    </row>
    <row r="21" spans="2:38">
      <c r="B21" s="38"/>
      <c r="C21" s="36">
        <v>2010</v>
      </c>
      <c r="D21" s="20"/>
      <c r="E21" s="20"/>
      <c r="F21" s="34"/>
      <c r="G21" s="35"/>
      <c r="H21" s="35"/>
      <c r="I21" s="20"/>
      <c r="J21" s="20"/>
      <c r="K21" s="20"/>
      <c r="L21" s="20"/>
      <c r="M21" s="20"/>
      <c r="N21" s="20"/>
      <c r="O21" s="20"/>
      <c r="P21" s="20"/>
      <c r="Q21" s="20"/>
      <c r="R21" s="39"/>
      <c r="S21" s="20"/>
      <c r="T21" s="20"/>
      <c r="U21" s="20"/>
      <c r="V21" s="20"/>
      <c r="W21" s="20"/>
      <c r="X21" s="20"/>
      <c r="Y21" s="20"/>
      <c r="Z21" s="20"/>
      <c r="AA21" s="20"/>
      <c r="AB21" s="39"/>
      <c r="AC21" s="20"/>
      <c r="AD21" s="20"/>
      <c r="AE21" s="20"/>
      <c r="AF21" s="20"/>
      <c r="AG21" s="20"/>
      <c r="AH21" s="20"/>
      <c r="AI21" s="20"/>
      <c r="AJ21" s="20"/>
      <c r="AK21" s="20"/>
      <c r="AL21" s="34"/>
    </row>
    <row r="22" spans="2:38">
      <c r="B22" s="77" t="s">
        <v>41</v>
      </c>
      <c r="C22" s="40" t="s">
        <v>42</v>
      </c>
      <c r="D22" s="20"/>
      <c r="E22" s="20"/>
      <c r="F22" s="34"/>
      <c r="G22" s="34"/>
      <c r="H22" s="34"/>
      <c r="I22" s="20"/>
      <c r="J22" s="20"/>
      <c r="K22" s="20"/>
      <c r="L22" s="20"/>
      <c r="M22" s="20"/>
      <c r="N22" s="20"/>
      <c r="O22" s="20"/>
      <c r="P22" s="20"/>
      <c r="Q22" s="20"/>
      <c r="R22" s="39"/>
      <c r="S22" s="20"/>
      <c r="T22" s="20"/>
      <c r="U22" s="20"/>
      <c r="V22" s="20"/>
      <c r="W22" s="20"/>
      <c r="X22" s="20"/>
      <c r="Y22" s="20"/>
      <c r="Z22" s="20"/>
      <c r="AA22" s="20"/>
      <c r="AB22" s="39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2:38">
      <c r="B23" s="77"/>
      <c r="C23" s="37" t="s">
        <v>43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AB23" s="29"/>
      <c r="AL23" s="31"/>
    </row>
    <row r="24" spans="2:38">
      <c r="B24" s="77"/>
      <c r="C24" s="37" t="s">
        <v>44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AB24" s="29"/>
      <c r="AL24" s="31"/>
    </row>
    <row r="25" spans="2:38">
      <c r="B25" s="77"/>
      <c r="C25" s="33" t="s">
        <v>45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1"/>
      <c r="T25" s="41"/>
      <c r="U25" s="41"/>
      <c r="V25" s="41"/>
      <c r="W25" s="41"/>
      <c r="X25" s="41"/>
      <c r="Y25" s="41"/>
      <c r="Z25" s="41"/>
      <c r="AA25" s="41"/>
      <c r="AB25" s="43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>
      <c r="B26" s="77"/>
      <c r="C26" s="36" t="s">
        <v>46</v>
      </c>
      <c r="D26" s="76"/>
      <c r="E26" s="76"/>
      <c r="F26" s="41"/>
      <c r="G26" s="41"/>
      <c r="H26" s="41"/>
      <c r="I26" s="76"/>
      <c r="J26" s="76"/>
      <c r="K26" s="76"/>
      <c r="L26" s="76"/>
      <c r="M26" s="76"/>
      <c r="N26" s="76"/>
      <c r="O26" s="76"/>
      <c r="P26" s="76"/>
      <c r="Q26" s="76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8"/>
      <c r="AC26" s="76"/>
      <c r="AD26" s="76"/>
      <c r="AE26" s="76"/>
      <c r="AF26" s="76"/>
      <c r="AG26" s="76"/>
      <c r="AH26" s="76"/>
      <c r="AI26" s="76"/>
      <c r="AJ26" s="76"/>
      <c r="AK26" s="76"/>
      <c r="AL26" s="76"/>
    </row>
    <row r="27" spans="2:38">
      <c r="B27" s="77"/>
      <c r="C27" s="37">
        <v>2005</v>
      </c>
      <c r="D27" s="76"/>
      <c r="E27" s="76"/>
      <c r="F27" s="41"/>
      <c r="G27" s="41"/>
      <c r="H27" s="41"/>
      <c r="I27" s="76"/>
      <c r="J27" s="76"/>
      <c r="K27" s="76"/>
      <c r="L27" s="76"/>
      <c r="M27" s="76"/>
      <c r="N27" s="76"/>
      <c r="O27" s="76"/>
      <c r="P27" s="76"/>
      <c r="Q27" s="76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8"/>
      <c r="AC27" s="76"/>
      <c r="AD27" s="76"/>
      <c r="AE27" s="76"/>
      <c r="AF27" s="76"/>
      <c r="AG27" s="76"/>
      <c r="AH27" s="76"/>
      <c r="AI27" s="76"/>
      <c r="AJ27" s="76"/>
      <c r="AK27" s="76"/>
      <c r="AL27" s="76"/>
    </row>
    <row r="28" spans="2:38">
      <c r="B28" s="77"/>
      <c r="C28" s="37">
        <v>2006</v>
      </c>
      <c r="D28" s="76"/>
      <c r="E28" s="76"/>
      <c r="F28" s="41"/>
      <c r="G28" s="41"/>
      <c r="H28" s="41"/>
      <c r="I28" s="76"/>
      <c r="J28" s="76"/>
      <c r="K28" s="76"/>
      <c r="L28" s="76"/>
      <c r="M28" s="76"/>
      <c r="N28" s="76"/>
      <c r="O28" s="76"/>
      <c r="P28" s="76"/>
      <c r="Q28" s="76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8"/>
      <c r="AC28" s="76"/>
      <c r="AD28" s="76"/>
      <c r="AE28" s="76"/>
      <c r="AF28" s="76"/>
      <c r="AG28" s="76"/>
      <c r="AH28" s="76"/>
      <c r="AI28" s="76"/>
      <c r="AJ28" s="76"/>
      <c r="AK28" s="76"/>
      <c r="AL28" s="76"/>
    </row>
    <row r="29" spans="2:38">
      <c r="B29" s="26" t="s">
        <v>47</v>
      </c>
      <c r="C29" s="44" t="s">
        <v>48</v>
      </c>
      <c r="D29" s="76"/>
      <c r="E29" s="76"/>
      <c r="F29" s="41"/>
      <c r="G29" s="41"/>
      <c r="H29" s="41"/>
      <c r="I29" s="76"/>
      <c r="J29" s="76"/>
      <c r="K29" s="76"/>
      <c r="L29" s="76"/>
      <c r="M29" s="76"/>
      <c r="N29" s="76"/>
      <c r="O29" s="76"/>
      <c r="P29" s="76"/>
      <c r="Q29" s="76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8"/>
      <c r="AC29" s="76"/>
      <c r="AD29" s="76"/>
      <c r="AE29" s="76"/>
      <c r="AF29" s="76"/>
      <c r="AG29" s="76"/>
      <c r="AH29" s="76"/>
      <c r="AI29" s="76"/>
      <c r="AJ29" s="76"/>
      <c r="AK29" s="76"/>
      <c r="AL29" s="76"/>
    </row>
    <row r="30" spans="2:38" s="45" customFormat="1">
      <c r="B30" s="46" t="s">
        <v>49</v>
      </c>
      <c r="C30" s="47" t="s">
        <v>50</v>
      </c>
      <c r="D30" s="79" t="s">
        <v>34</v>
      </c>
      <c r="E30" s="79"/>
      <c r="F30" s="49">
        <f>F34</f>
        <v>0</v>
      </c>
      <c r="G30" s="49">
        <f>G34</f>
        <v>0</v>
      </c>
      <c r="H30" s="49">
        <f>H34</f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1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2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</row>
    <row r="31" spans="2:38" s="45" customFormat="1">
      <c r="B31" s="80" t="s">
        <v>51</v>
      </c>
      <c r="C31" s="53" t="s">
        <v>52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AB31" s="54"/>
      <c r="AL31" s="55"/>
    </row>
    <row r="32" spans="2:38" s="45" customFormat="1">
      <c r="B32" s="80"/>
      <c r="C32" s="56" t="s">
        <v>53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AB32" s="54"/>
      <c r="AL32" s="55"/>
    </row>
    <row r="33" spans="2:38" s="45" customFormat="1">
      <c r="B33" s="80"/>
      <c r="C33" s="56" t="s">
        <v>54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AB33" s="54"/>
      <c r="AL33" s="55"/>
    </row>
    <row r="34" spans="2:38" s="45" customFormat="1">
      <c r="B34" s="80"/>
      <c r="C34" s="57" t="s">
        <v>55</v>
      </c>
      <c r="D34" s="49"/>
      <c r="E34" s="49"/>
      <c r="F34" s="48">
        <f>F35+F36+F37+F38</f>
        <v>0</v>
      </c>
      <c r="G34" s="48">
        <f>G35+G36+G37+G38</f>
        <v>0</v>
      </c>
      <c r="H34" s="48">
        <f>H35+H36+H37+H38</f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58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58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</row>
    <row r="35" spans="2:38" s="45" customFormat="1">
      <c r="B35" s="80"/>
      <c r="C35" s="59">
        <v>2006</v>
      </c>
      <c r="D35" s="79"/>
      <c r="E35" s="79"/>
      <c r="F35" s="48">
        <f>G35+H35</f>
        <v>0</v>
      </c>
      <c r="G35" s="48">
        <v>0</v>
      </c>
      <c r="H35" s="48">
        <v>0</v>
      </c>
      <c r="I35" s="79"/>
      <c r="J35" s="79"/>
      <c r="K35" s="79"/>
      <c r="L35" s="79"/>
      <c r="M35" s="79"/>
      <c r="N35" s="79"/>
      <c r="O35" s="79"/>
      <c r="P35" s="79"/>
      <c r="Q35" s="79"/>
      <c r="R35" s="81"/>
      <c r="S35" s="79"/>
      <c r="T35" s="79"/>
      <c r="U35" s="79"/>
      <c r="V35" s="79"/>
      <c r="W35" s="79"/>
      <c r="X35" s="79"/>
      <c r="Y35" s="79"/>
      <c r="Z35" s="79"/>
      <c r="AA35" s="79"/>
      <c r="AB35" s="81"/>
      <c r="AC35" s="79"/>
      <c r="AD35" s="79"/>
      <c r="AE35" s="79"/>
      <c r="AF35" s="79"/>
      <c r="AG35" s="79"/>
      <c r="AH35" s="79"/>
      <c r="AI35" s="79"/>
      <c r="AJ35" s="79"/>
      <c r="AK35" s="79"/>
      <c r="AL35" s="79"/>
    </row>
    <row r="36" spans="2:38" s="45" customFormat="1">
      <c r="B36" s="80"/>
      <c r="C36" s="56">
        <v>2007</v>
      </c>
      <c r="D36" s="79"/>
      <c r="E36" s="79"/>
      <c r="F36" s="48">
        <f>G36+H36</f>
        <v>0</v>
      </c>
      <c r="G36" s="48">
        <v>0</v>
      </c>
      <c r="H36" s="48">
        <v>0</v>
      </c>
      <c r="I36" s="79"/>
      <c r="J36" s="79"/>
      <c r="K36" s="79"/>
      <c r="L36" s="79"/>
      <c r="M36" s="79"/>
      <c r="N36" s="79"/>
      <c r="O36" s="79"/>
      <c r="P36" s="79"/>
      <c r="Q36" s="79"/>
      <c r="R36" s="81"/>
      <c r="S36" s="79"/>
      <c r="T36" s="79"/>
      <c r="U36" s="79"/>
      <c r="V36" s="79"/>
      <c r="W36" s="79"/>
      <c r="X36" s="79"/>
      <c r="Y36" s="79"/>
      <c r="Z36" s="79"/>
      <c r="AA36" s="79"/>
      <c r="AB36" s="81"/>
      <c r="AC36" s="79"/>
      <c r="AD36" s="79"/>
      <c r="AE36" s="79"/>
      <c r="AF36" s="79"/>
      <c r="AG36" s="79"/>
      <c r="AH36" s="79"/>
      <c r="AI36" s="79"/>
      <c r="AJ36" s="79"/>
      <c r="AK36" s="79"/>
      <c r="AL36" s="79"/>
    </row>
    <row r="37" spans="2:38" s="45" customFormat="1">
      <c r="B37" s="80"/>
      <c r="C37" s="56">
        <v>2008</v>
      </c>
      <c r="D37" s="79"/>
      <c r="E37" s="79"/>
      <c r="F37" s="48">
        <f>G37+H37</f>
        <v>0</v>
      </c>
      <c r="G37" s="48">
        <v>0</v>
      </c>
      <c r="H37" s="48">
        <v>0</v>
      </c>
      <c r="I37" s="79"/>
      <c r="J37" s="79"/>
      <c r="K37" s="79"/>
      <c r="L37" s="79"/>
      <c r="M37" s="79"/>
      <c r="N37" s="79"/>
      <c r="O37" s="79"/>
      <c r="P37" s="79"/>
      <c r="Q37" s="79"/>
      <c r="R37" s="81"/>
      <c r="S37" s="79"/>
      <c r="T37" s="79"/>
      <c r="U37" s="79"/>
      <c r="V37" s="79"/>
      <c r="W37" s="79"/>
      <c r="X37" s="79"/>
      <c r="Y37" s="79"/>
      <c r="Z37" s="79"/>
      <c r="AA37" s="79"/>
      <c r="AB37" s="81"/>
      <c r="AC37" s="79"/>
      <c r="AD37" s="79"/>
      <c r="AE37" s="79"/>
      <c r="AF37" s="79"/>
      <c r="AG37" s="79"/>
      <c r="AH37" s="79"/>
      <c r="AI37" s="79"/>
      <c r="AJ37" s="79"/>
      <c r="AK37" s="79"/>
      <c r="AL37" s="79"/>
    </row>
    <row r="38" spans="2:38" s="45" customFormat="1">
      <c r="B38" s="80"/>
      <c r="C38" s="59">
        <v>2009</v>
      </c>
      <c r="D38" s="79"/>
      <c r="E38" s="79"/>
      <c r="F38" s="48">
        <f>G38+H38</f>
        <v>0</v>
      </c>
      <c r="G38" s="48">
        <v>0</v>
      </c>
      <c r="H38" s="48">
        <v>0</v>
      </c>
      <c r="I38" s="79"/>
      <c r="J38" s="79"/>
      <c r="K38" s="79"/>
      <c r="L38" s="79"/>
      <c r="M38" s="79"/>
      <c r="N38" s="79"/>
      <c r="O38" s="79"/>
      <c r="P38" s="79"/>
      <c r="Q38" s="79"/>
      <c r="R38" s="81"/>
      <c r="S38" s="79"/>
      <c r="T38" s="79"/>
      <c r="U38" s="79"/>
      <c r="V38" s="79"/>
      <c r="W38" s="79"/>
      <c r="X38" s="79"/>
      <c r="Y38" s="79"/>
      <c r="Z38" s="79"/>
      <c r="AA38" s="79"/>
      <c r="AB38" s="81"/>
      <c r="AC38" s="79"/>
      <c r="AD38" s="79"/>
      <c r="AE38" s="79"/>
      <c r="AF38" s="79"/>
      <c r="AG38" s="79"/>
      <c r="AH38" s="79"/>
      <c r="AI38" s="79"/>
      <c r="AJ38" s="79"/>
      <c r="AK38" s="79"/>
      <c r="AL38" s="79"/>
    </row>
    <row r="39" spans="2:38" ht="12.95" customHeight="1">
      <c r="B39" s="82" t="s">
        <v>56</v>
      </c>
      <c r="C39" s="82"/>
      <c r="D39" s="83" t="s">
        <v>34</v>
      </c>
      <c r="E39" s="83"/>
      <c r="F39" s="60">
        <f t="shared" ref="F39:R39" si="1">F12+F30</f>
        <v>311184821</v>
      </c>
      <c r="G39" s="60">
        <f t="shared" si="1"/>
        <v>149399159</v>
      </c>
      <c r="H39" s="60">
        <f t="shared" si="1"/>
        <v>161785662</v>
      </c>
      <c r="I39" s="60">
        <f t="shared" si="1"/>
        <v>148726271</v>
      </c>
      <c r="J39" s="60">
        <f t="shared" si="1"/>
        <v>57900048</v>
      </c>
      <c r="K39" s="60">
        <f t="shared" si="1"/>
        <v>32679022</v>
      </c>
      <c r="L39" s="60">
        <f t="shared" si="1"/>
        <v>0</v>
      </c>
      <c r="M39" s="60">
        <f t="shared" si="1"/>
        <v>25221026</v>
      </c>
      <c r="N39" s="60">
        <f t="shared" si="1"/>
        <v>90826223</v>
      </c>
      <c r="O39" s="60">
        <f t="shared" si="1"/>
        <v>0</v>
      </c>
      <c r="P39" s="60">
        <f t="shared" si="1"/>
        <v>0</v>
      </c>
      <c r="Q39" s="60">
        <f t="shared" si="1"/>
        <v>0</v>
      </c>
      <c r="R39" s="61">
        <f t="shared" si="1"/>
        <v>90826223</v>
      </c>
      <c r="S39" s="60">
        <f t="shared" ref="S39:AL39" si="2">S12+S30</f>
        <v>148726271</v>
      </c>
      <c r="T39" s="60">
        <f t="shared" si="2"/>
        <v>57900048</v>
      </c>
      <c r="U39" s="60">
        <f t="shared" si="2"/>
        <v>32679022</v>
      </c>
      <c r="V39" s="60">
        <f t="shared" si="2"/>
        <v>0</v>
      </c>
      <c r="W39" s="60">
        <f t="shared" si="2"/>
        <v>25221026</v>
      </c>
      <c r="X39" s="60">
        <f t="shared" si="2"/>
        <v>90826223</v>
      </c>
      <c r="Y39" s="60">
        <f t="shared" si="2"/>
        <v>0</v>
      </c>
      <c r="Z39" s="60">
        <f t="shared" si="2"/>
        <v>0</v>
      </c>
      <c r="AA39" s="60">
        <f t="shared" si="2"/>
        <v>0</v>
      </c>
      <c r="AB39" s="61">
        <f t="shared" si="2"/>
        <v>90826223</v>
      </c>
      <c r="AC39" s="60">
        <f t="shared" ref="AC39:AH39" si="3">AC16</f>
        <v>26698442.600000001</v>
      </c>
      <c r="AD39" s="60">
        <f t="shared" si="3"/>
        <v>26698442.600000001</v>
      </c>
      <c r="AE39" s="62">
        <f t="shared" si="3"/>
        <v>10265004.92</v>
      </c>
      <c r="AF39" s="62">
        <f t="shared" si="3"/>
        <v>0</v>
      </c>
      <c r="AG39" s="62">
        <f t="shared" si="3"/>
        <v>16433437.68</v>
      </c>
      <c r="AH39" s="62">
        <f t="shared" si="3"/>
        <v>0</v>
      </c>
      <c r="AI39" s="60">
        <f t="shared" si="2"/>
        <v>0</v>
      </c>
      <c r="AJ39" s="60">
        <f t="shared" si="2"/>
        <v>0</v>
      </c>
      <c r="AK39" s="60">
        <f t="shared" si="2"/>
        <v>0</v>
      </c>
      <c r="AL39" s="61">
        <f t="shared" si="2"/>
        <v>0</v>
      </c>
    </row>
    <row r="40" spans="2:38"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</row>
    <row r="41" spans="2:38">
      <c r="B41" s="1" t="s">
        <v>57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</row>
    <row r="42" spans="2:38"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spans="2:38">
      <c r="B43" s="64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</sheetData>
  <mergeCells count="147">
    <mergeCell ref="AL35:AL38"/>
    <mergeCell ref="B39:C39"/>
    <mergeCell ref="D39:E39"/>
    <mergeCell ref="AF35:AF38"/>
    <mergeCell ref="AG35:AG38"/>
    <mergeCell ref="AH35:AH38"/>
    <mergeCell ref="AI35:AI38"/>
    <mergeCell ref="AJ35:AJ38"/>
    <mergeCell ref="AK35:AK38"/>
    <mergeCell ref="Z35:Z38"/>
    <mergeCell ref="AA35:AA38"/>
    <mergeCell ref="AB35:AB38"/>
    <mergeCell ref="AC35:AC38"/>
    <mergeCell ref="AD35:AD38"/>
    <mergeCell ref="AE35:AE38"/>
    <mergeCell ref="T35:T38"/>
    <mergeCell ref="U35:U38"/>
    <mergeCell ref="V35:V38"/>
    <mergeCell ref="W35:W38"/>
    <mergeCell ref="X35:X38"/>
    <mergeCell ref="Y35:Y38"/>
    <mergeCell ref="N35:N38"/>
    <mergeCell ref="O35:O38"/>
    <mergeCell ref="P35:P38"/>
    <mergeCell ref="Q35:Q38"/>
    <mergeCell ref="R35:R38"/>
    <mergeCell ref="S35:S38"/>
    <mergeCell ref="D30:E30"/>
    <mergeCell ref="B31:B38"/>
    <mergeCell ref="D31:R33"/>
    <mergeCell ref="D35:D38"/>
    <mergeCell ref="E35:E38"/>
    <mergeCell ref="I35:I38"/>
    <mergeCell ref="J35:J38"/>
    <mergeCell ref="K35:K38"/>
    <mergeCell ref="L35:L38"/>
    <mergeCell ref="M35:M38"/>
    <mergeCell ref="AG26:AG29"/>
    <mergeCell ref="AH26:AH29"/>
    <mergeCell ref="AI26:AI29"/>
    <mergeCell ref="AJ26:AJ29"/>
    <mergeCell ref="AK26:AK29"/>
    <mergeCell ref="AL26:AL29"/>
    <mergeCell ref="AA26:AA29"/>
    <mergeCell ref="AB26:AB29"/>
    <mergeCell ref="AC26:AC29"/>
    <mergeCell ref="AD26:AD29"/>
    <mergeCell ref="AE26:AE29"/>
    <mergeCell ref="AF26:AF29"/>
    <mergeCell ref="U26:U29"/>
    <mergeCell ref="V26:V29"/>
    <mergeCell ref="W26:W29"/>
    <mergeCell ref="X26:X29"/>
    <mergeCell ref="Y26:Y29"/>
    <mergeCell ref="Z26:Z29"/>
    <mergeCell ref="O26:O29"/>
    <mergeCell ref="P26:P29"/>
    <mergeCell ref="Q26:Q29"/>
    <mergeCell ref="R26:R29"/>
    <mergeCell ref="S26:S29"/>
    <mergeCell ref="T26:T29"/>
    <mergeCell ref="B22:B28"/>
    <mergeCell ref="D23:R24"/>
    <mergeCell ref="D26:D29"/>
    <mergeCell ref="E26:E29"/>
    <mergeCell ref="I26:I29"/>
    <mergeCell ref="J26:J29"/>
    <mergeCell ref="K26:K29"/>
    <mergeCell ref="L26:L29"/>
    <mergeCell ref="M26:M29"/>
    <mergeCell ref="N26:N29"/>
    <mergeCell ref="AG17:AG20"/>
    <mergeCell ref="AH17:AH20"/>
    <mergeCell ref="AI17:AI20"/>
    <mergeCell ref="AJ17:AJ20"/>
    <mergeCell ref="AK17:AK20"/>
    <mergeCell ref="AL17:AL20"/>
    <mergeCell ref="AA17:AA20"/>
    <mergeCell ref="AB17:AB20"/>
    <mergeCell ref="AC17:AC20"/>
    <mergeCell ref="AD17:AD20"/>
    <mergeCell ref="AE17:AE20"/>
    <mergeCell ref="AF17:AF20"/>
    <mergeCell ref="U17:U20"/>
    <mergeCell ref="V17:V20"/>
    <mergeCell ref="W17:W20"/>
    <mergeCell ref="X17:X20"/>
    <mergeCell ref="Y17:Y20"/>
    <mergeCell ref="Z17:Z20"/>
    <mergeCell ref="O17:O20"/>
    <mergeCell ref="P17:P20"/>
    <mergeCell ref="Q17:Q20"/>
    <mergeCell ref="R17:R20"/>
    <mergeCell ref="S17:S20"/>
    <mergeCell ref="T17:T20"/>
    <mergeCell ref="B13:B20"/>
    <mergeCell ref="D13:R15"/>
    <mergeCell ref="D17:D20"/>
    <mergeCell ref="E17:E20"/>
    <mergeCell ref="I17:I20"/>
    <mergeCell ref="J17:J20"/>
    <mergeCell ref="K17:K20"/>
    <mergeCell ref="L17:L20"/>
    <mergeCell ref="M17:M20"/>
    <mergeCell ref="N17:N20"/>
    <mergeCell ref="Y8:AB8"/>
    <mergeCell ref="AD8:AD9"/>
    <mergeCell ref="AE8:AG8"/>
    <mergeCell ref="AH8:AH9"/>
    <mergeCell ref="AI8:AL8"/>
    <mergeCell ref="D12:E12"/>
    <mergeCell ref="K8:M8"/>
    <mergeCell ref="N8:N9"/>
    <mergeCell ref="O8:R8"/>
    <mergeCell ref="T8:T9"/>
    <mergeCell ref="U8:W8"/>
    <mergeCell ref="X8:X9"/>
    <mergeCell ref="T6:AB6"/>
    <mergeCell ref="AC6:AC9"/>
    <mergeCell ref="AD6:AL6"/>
    <mergeCell ref="J7:M7"/>
    <mergeCell ref="N7:R7"/>
    <mergeCell ref="T7:W7"/>
    <mergeCell ref="X7:AB7"/>
    <mergeCell ref="AD7:AG7"/>
    <mergeCell ref="AH7:AL7"/>
    <mergeCell ref="J8:J9"/>
    <mergeCell ref="S4:AB4"/>
    <mergeCell ref="AC4:AL4"/>
    <mergeCell ref="G5:G9"/>
    <mergeCell ref="H5:H9"/>
    <mergeCell ref="I5:R5"/>
    <mergeCell ref="S5:AB5"/>
    <mergeCell ref="AC5:AL5"/>
    <mergeCell ref="I6:I9"/>
    <mergeCell ref="J6:R6"/>
    <mergeCell ref="S6:S9"/>
    <mergeCell ref="B1:R1"/>
    <mergeCell ref="AB1:AW1"/>
    <mergeCell ref="AB2:AW2"/>
    <mergeCell ref="B4:B9"/>
    <mergeCell ref="C4:C9"/>
    <mergeCell ref="D4:D9"/>
    <mergeCell ref="E4:E9"/>
    <mergeCell ref="F4:F9"/>
    <mergeCell ref="G4:H4"/>
    <mergeCell ref="I4:R4"/>
  </mergeCells>
  <printOptions horizontalCentered="1"/>
  <pageMargins left="0.39374999999999999" right="0.35416666666666669" top="0.55069444444444449" bottom="0.31527777777777777" header="0.19652777777777777" footer="0.51180555555555551"/>
  <pageSetup paperSize="9" scale="60" firstPageNumber="0" orientation="landscape" horizontalDpi="300" verticalDpi="300" r:id="rId1"/>
  <headerFooter alignWithMargins="0">
    <oddHeader>&amp;R&amp;8Załącznik Nr 5 do Uchwały nr 1/XXIX/09 Zarządu WZWiK z dnia 31.08.2009 r.
w sprawie informacji o przebiegu wykonania budżetu  WZWiK za I półrocze 2009 roku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Zał_ nr 5 wydatki strukt_ R _2_</vt:lpstr>
      <vt:lpstr>Excel_BuiltIn_Print_Area_1_1</vt:lpstr>
      <vt:lpstr>'Zał_ nr 5 wydatki strukt_ R _2_'!Obszar_wydruku</vt:lpstr>
      <vt:lpstr>'Zał_ nr 5 wydatki strukt_ R _2_'!Tytuły_wydruku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2009-09-07T09:54:08Z</dcterms:created>
  <dcterms:modified xsi:type="dcterms:W3CDTF">2009-09-07T09:54:08Z</dcterms:modified>
</cp:coreProperties>
</file>